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25" i="1" l="1"/>
  <c r="F24" i="1"/>
  <c r="F23" i="1"/>
  <c r="F22" i="1"/>
  <c r="J21" i="1"/>
  <c r="F21" i="1"/>
  <c r="F20" i="1"/>
  <c r="F19" i="1"/>
  <c r="F18" i="1"/>
  <c r="F17" i="1"/>
  <c r="F16" i="1"/>
  <c r="F15" i="1"/>
  <c r="F14" i="1"/>
  <c r="F13" i="1"/>
</calcChain>
</file>

<file path=xl/sharedStrings.xml><?xml version="1.0" encoding="utf-8"?>
<sst xmlns="http://schemas.openxmlformats.org/spreadsheetml/2006/main" count="91" uniqueCount="75">
  <si>
    <t>Форма 6. Информация о плате за подключение к системе теплоснабжения в индивидуальном порядке.</t>
  </si>
  <si>
    <t>ГУП "Топливно-энергетический комплекс Санкт-Петербурга"</t>
  </si>
  <si>
    <t>в 2024 году</t>
  </si>
  <si>
    <r>
      <t xml:space="preserve">Наименование органа регулирования, принявшего решение об утверждении тарифов - </t>
    </r>
    <r>
      <rPr>
        <u/>
        <sz val="13"/>
        <rFont val="Times New Roman"/>
        <family val="1"/>
        <charset val="204"/>
      </rPr>
      <t>Комитет по тарифам Санкт-Петербурга</t>
    </r>
  </si>
  <si>
    <t>Параметры формы</t>
  </si>
  <si>
    <t>№ п/п</t>
  </si>
  <si>
    <t>Заявитель</t>
  </si>
  <si>
    <t>Наименование объекта, адрес</t>
  </si>
  <si>
    <t>Источник тепловой энергии</t>
  </si>
  <si>
    <t>Подключаемая тепловая нагрузка, Гкал/ч</t>
  </si>
  <si>
    <t>Плата за подключение (технологическое присоединение), тыс. руб.</t>
  </si>
  <si>
    <t>Период действия</t>
  </si>
  <si>
    <t>Дата документа об утверждении тарифов</t>
  </si>
  <si>
    <t>Номер документа об утверждении тарифлв</t>
  </si>
  <si>
    <t>с НДС</t>
  </si>
  <si>
    <t>без НДС</t>
  </si>
  <si>
    <t>дата начала</t>
  </si>
  <si>
    <t>дата окончания</t>
  </si>
  <si>
    <t>1.</t>
  </si>
  <si>
    <t>Наименование тарифа</t>
  </si>
  <si>
    <t>Плата за подключение (технологическое присоединение) к системе теплоснабжения, установленная в индивидуальном порядке</t>
  </si>
  <si>
    <t>1.1.</t>
  </si>
  <si>
    <t>Территория действия тарифа</t>
  </si>
  <si>
    <t>Санкт-Петербург</t>
  </si>
  <si>
    <t>1.1.1.</t>
  </si>
  <si>
    <t>Наименование системы теплоснабжения</t>
  </si>
  <si>
    <t xml:space="preserve">ООО "Специализированный застройщик "Милон" </t>
  </si>
  <si>
    <t>"Многоквартирный жилой дом", расположенный по адресу:  Санкт-Петербург, ул. Коли Томчака, уч. 1 (восточнее дома 3б по Ломаной улице) кадастровый номер 78:14:0007531:25</t>
  </si>
  <si>
    <t>котельная по адресу: ул. Коли Томчака, дом 14, корпус 2, литера А.</t>
  </si>
  <si>
    <t>нет</t>
  </si>
  <si>
    <t>6-р</t>
  </si>
  <si>
    <t>ООО "Специализированный застройщик "СТРУКТУРА-2"" (материалы направлены в КТ СПб письмом от 26.12.2023 № 01-13/67894)</t>
  </si>
  <si>
    <t xml:space="preserve"> "Многоквартирный жилой комплекс "Е.квартал "е.волюция" по адресу: Санкт-Петербург, Московский проспект, дом 114, литера Б, кадастровый номер 78:14:0007531:24</t>
  </si>
  <si>
    <t>5-р</t>
  </si>
  <si>
    <t>ООО "Специализированный застройщик "Графит" (материалы направлены в КТ СПб письмом от 26.12.2023 № 01-13/67894)</t>
  </si>
  <si>
    <t>«Дошкольное образовательное учреждение на 105 мест» по адресу: Санкт-Петербург, город Пушкин, Новая улица, участок 1 (северо-западнее дома 24А, литера А), кадастровый номер 78:42:1810604:6, заявителем по которому является ООО «Специализированный застройщик «Графит»</t>
  </si>
  <si>
    <t>котельная "6-я Пушкинская" расположенная по адресу: Кузьминское шоссе д.64, лит. А</t>
  </si>
  <si>
    <t>11-р</t>
  </si>
  <si>
    <t>«Малоэтажные многоквартирные жилые дома со встроенно-пристроенными подземными гаражами» по адресу: Санкт-Петербург, г. Пушкин, ул. Гражданская, кадастровый номер участка 78:42:1810604:181; ул. Новая, дом 20, литера А, кадастровый номер участка 78:42:1810604:4; ул. Церковная, кадастровый номер участка 78:42:1810605:275; ул. Церковная, кадастровый номер участка 78:42:1810605:276, заявителем по которому является ООО «Специализированный застройщик «Графит»</t>
  </si>
  <si>
    <t>8-р</t>
  </si>
  <si>
    <t>СПб ГКУ "Фонд капитального строительства и реконструкции" (материалы направлены в КТ СПб письмом от 26.12.2023 № 01-13/67894)</t>
  </si>
  <si>
    <t>"Строительство здания по адресу: г. Колпино, Тверская, участок 1 (напротив дома №60, литера А, по Тверской ул.) для размещения детской художественной школы на 320 чел."</t>
  </si>
  <si>
    <t xml:space="preserve">котельная "2-я Колпинская" </t>
  </si>
  <si>
    <t>7-р</t>
  </si>
  <si>
    <t>СПб ГКУ "Фонд капитального строительства и реконструкции" (материалы направлены в КТ СПб письмом от 27.12.2023 № 01-13/68214)</t>
  </si>
  <si>
    <t>"Строительство высокотехнологического медицинского корпуса СПб ГБУЗ "Городская больница №15" по адресу: Санкт-Петербург,  Авангардная ул., д. 4, лит. А, кадастровый номер земельного участка 78:40:0845601:1791</t>
  </si>
  <si>
    <t>котельноая по адресу: Автовская ТЭЦ-15 ПАО ТГК-1</t>
  </si>
  <si>
    <t>12-р</t>
  </si>
  <si>
    <t>Строительство здания ГБУЗ "Детская городская больница № 1" для размещения детского центра хирургии врожденных пороков развития и восстановительного лечения (на 250 коек) по адресу: Санкт-Петербург, Авангардная улица, д. 14, литера А", кадастровый номер земельного участка 78:40:0845601:7</t>
  </si>
  <si>
    <t>котельноая по адресу: Автовская ТЭЦ-15 ПАО ТГК-2</t>
  </si>
  <si>
    <t>9-р</t>
  </si>
  <si>
    <t>ООО "Специализированный застройщик "Северная Венеция" (материалы направлены в КТ СПб письмом от 27.12.2023 № 01-13/68214)</t>
  </si>
  <si>
    <t>"Многоквартирные жилые дома по адресу: Санкт-Петербург, Пулковское шоссе, участок 24, (северо-западнее пересечения с Волхонским шоссе)"</t>
  </si>
  <si>
    <t>котельная "4-я Московская" котельная по адресу: Пулковское шоссе, дом 89, корпус 2.</t>
  </si>
  <si>
    <t>35-р</t>
  </si>
  <si>
    <t>ООО "Специализированный застройщик "ИнвестПроект"(материалы направлены в КТ СПб письмом от 22.04.2024 №01-13/21488)</t>
  </si>
  <si>
    <t>"Коммерческий центр со встроенными помещениями и встроенными помещениями и подземной автостоянкой" по адресу: Санкт-Петербург, Магнитогорская улица, дом 51, литера З</t>
  </si>
  <si>
    <t>2-я Красногвардейская котельная, пр.Металлистов, д.60</t>
  </si>
  <si>
    <t>77-р</t>
  </si>
  <si>
    <t>СПб ГКУ «Фонд капитального строительства и реконструкции»   (материалы направлены в КТ СПб письмом от 10.06.2024 №01-13/30522)</t>
  </si>
  <si>
    <t xml:space="preserve"> «Строительство здания отделения скорой медицинской помощи на 8 бригад ГУЗ «Городская поликлиника № 112», расположенного по адресу: квартал 10 района Гражданского проспекта»</t>
  </si>
  <si>
    <t>котельная "Гражданская", пр.Непокоренных д.17, корп.2</t>
  </si>
  <si>
    <t>103-р</t>
  </si>
  <si>
    <t>ООО «Специализированный застройщик «Антарес»(материалы направлены в КТ СПб письмом от 27.05.2024 №01-13/27621</t>
  </si>
  <si>
    <t>объект: «Дошкольного образовательного учреждения на 90 мест», расположенного по адресу: Санкт-Петербург, Адмиралтейский район, улица Шкапина, участок 16 (юго-западнее пересечения с набережной Обводного канала) на земельном участке с кадастровым номером: 78:32:0008003:1418</t>
  </si>
  <si>
    <t>3-я Кировская котельная, ул. Метростроевцев, д.14</t>
  </si>
  <si>
    <t>106-р</t>
  </si>
  <si>
    <t>ООО «СПЕЦИАЛИЗИРОВАННЫЙ ЗАСТРОЙЩИК «МИ2» (материалы направлены в КТ СПб письмом от 03.06.2024 №01-13/29175</t>
  </si>
  <si>
    <t>«Многоквартирный дом этажностью не выше восьми этажей, размещение объектов обслуживания жилой застройки во встроенных, пристроенных и встроенно-пристроенных помещениях многоквартирного дома», расположенный/планируемый к размещению по адресу: Санкт-Петербург, г. Красное село, ул. Лермонтова, д.15, к.2, литера А, кадастровый номер земельного участка 78:40:0009019:7</t>
  </si>
  <si>
    <t>котельная 1-я Красносельская, г.Красное село, ул. Лермонтова д.5</t>
  </si>
  <si>
    <t>107-р</t>
  </si>
  <si>
    <t>СПб ГКУ «Фонд капитального строительства и реконструкции»   (материалы направлены в КТ СПб письмом от 31.07.2024 №01-13/39979)</t>
  </si>
  <si>
    <t>«Строительство здания дошкольного образовательного учреждения», расположенного по адресу: Санкт-Петербург, город Пушкин, Саперная улица, участок 21, кадастровый номер 78:42:0018222:4804</t>
  </si>
  <si>
    <t>котельная, г. Пушкин, ул.Саперная, 49, лит. А</t>
  </si>
  <si>
    <t>145-р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</si>
</sst>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u/>
      <sz val="13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12" fillId="0" borderId="0"/>
  </cellStyleXfs>
  <cellXfs count="40">
    <xf numFmtId="0" fontId="0" fillId="0" borderId="0" xfId="0"/>
    <xf numFmtId="0" fontId="3" fillId="2" borderId="0" xfId="0" applyFont="1" applyFill="1"/>
    <xf numFmtId="0" fontId="5" fillId="2" borderId="0" xfId="0" applyFont="1" applyFill="1"/>
    <xf numFmtId="0" fontId="11" fillId="2" borderId="0" xfId="0" applyFont="1" applyFill="1"/>
    <xf numFmtId="0" fontId="10" fillId="2" borderId="0" xfId="0" applyFont="1" applyFill="1"/>
    <xf numFmtId="0" fontId="11" fillId="2" borderId="2" xfId="1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1" fillId="2" borderId="2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 applyProtection="1">
      <alignment horizontal="center" vertical="center"/>
      <protection locked="0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top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0" fontId="10" fillId="3" borderId="2" xfId="3" applyFont="1" applyFill="1" applyBorder="1" applyAlignment="1" applyProtection="1">
      <alignment horizontal="center" vertical="center" wrapText="1"/>
    </xf>
    <xf numFmtId="0" fontId="10" fillId="3" borderId="2" xfId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10" fillId="3" borderId="2" xfId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10" fillId="2" borderId="2" xfId="1" applyFont="1" applyFill="1" applyBorder="1" applyAlignment="1" applyProtection="1">
      <alignment horizontal="center" vertical="center" wrapText="1"/>
    </xf>
    <xf numFmtId="0" fontId="10" fillId="3" borderId="2" xfId="2" applyNumberFormat="1" applyFont="1" applyFill="1" applyBorder="1" applyAlignment="1" applyProtection="1">
      <alignment horizontal="center" vertical="center" wrapText="1"/>
    </xf>
    <xf numFmtId="0" fontId="10" fillId="3" borderId="2" xfId="3" applyFont="1" applyFill="1" applyBorder="1" applyAlignment="1" applyProtection="1">
      <alignment horizontal="center" vertical="center" wrapText="1"/>
    </xf>
    <xf numFmtId="0" fontId="11" fillId="2" borderId="2" xfId="1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4 6" xfId="2"/>
    <cellStyle name="Обычный_JKH.OPEN.INFO.HVS(v3.5)_цены161210" xfId="3"/>
    <cellStyle name="Обычный_Мониторинг инвестиций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12</xdr:row>
      <xdr:rowOff>0</xdr:rowOff>
    </xdr:from>
    <xdr:to>
      <xdr:col>8</xdr:col>
      <xdr:colOff>190500</xdr:colOff>
      <xdr:row>12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12506325" y="3743325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11</xdr:col>
      <xdr:colOff>0</xdr:colOff>
      <xdr:row>12</xdr:row>
      <xdr:rowOff>0</xdr:rowOff>
    </xdr:from>
    <xdr:ext cx="190500" cy="190500"/>
    <xdr:grpSp>
      <xdr:nvGrpSpPr>
        <xdr:cNvPr id="5" name="shCalendar" hidden="1"/>
        <xdr:cNvGrpSpPr>
          <a:grpSpLocks/>
        </xdr:cNvGrpSpPr>
      </xdr:nvGrpSpPr>
      <xdr:grpSpPr bwMode="auto">
        <a:xfrm>
          <a:off x="15763875" y="37433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11</xdr:col>
      <xdr:colOff>0</xdr:colOff>
      <xdr:row>12</xdr:row>
      <xdr:rowOff>0</xdr:rowOff>
    </xdr:from>
    <xdr:ext cx="190500" cy="190500"/>
    <xdr:grpSp>
      <xdr:nvGrpSpPr>
        <xdr:cNvPr id="8" name="shCalendar" hidden="1"/>
        <xdr:cNvGrpSpPr>
          <a:grpSpLocks/>
        </xdr:cNvGrpSpPr>
      </xdr:nvGrpSpPr>
      <xdr:grpSpPr bwMode="auto">
        <a:xfrm>
          <a:off x="15763875" y="37433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8</xdr:col>
      <xdr:colOff>0</xdr:colOff>
      <xdr:row>12</xdr:row>
      <xdr:rowOff>0</xdr:rowOff>
    </xdr:from>
    <xdr:ext cx="190500" cy="185558"/>
    <xdr:grpSp>
      <xdr:nvGrpSpPr>
        <xdr:cNvPr id="11" name="shCalendar" hidden="1"/>
        <xdr:cNvGrpSpPr>
          <a:grpSpLocks/>
        </xdr:cNvGrpSpPr>
      </xdr:nvGrpSpPr>
      <xdr:grpSpPr bwMode="auto">
        <a:xfrm>
          <a:off x="12506325" y="3743325"/>
          <a:ext cx="190500" cy="185558"/>
          <a:chOff x="13896191" y="1813753"/>
          <a:chExt cx="211023" cy="178845"/>
        </a:xfrm>
      </xdr:grpSpPr>
      <xdr:sp macro="[1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8</xdr:col>
      <xdr:colOff>0</xdr:colOff>
      <xdr:row>12</xdr:row>
      <xdr:rowOff>0</xdr:rowOff>
    </xdr:from>
    <xdr:ext cx="190500" cy="185558"/>
    <xdr:grpSp>
      <xdr:nvGrpSpPr>
        <xdr:cNvPr id="14" name="shCalendar" hidden="1"/>
        <xdr:cNvGrpSpPr>
          <a:grpSpLocks/>
        </xdr:cNvGrpSpPr>
      </xdr:nvGrpSpPr>
      <xdr:grpSpPr bwMode="auto">
        <a:xfrm>
          <a:off x="12506325" y="3743325"/>
          <a:ext cx="190500" cy="185558"/>
          <a:chOff x="13896191" y="1813753"/>
          <a:chExt cx="211023" cy="178845"/>
        </a:xfrm>
      </xdr:grpSpPr>
      <xdr:sp macro="[1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8</xdr:col>
      <xdr:colOff>0</xdr:colOff>
      <xdr:row>12</xdr:row>
      <xdr:rowOff>0</xdr:rowOff>
    </xdr:from>
    <xdr:to>
      <xdr:col>8</xdr:col>
      <xdr:colOff>190500</xdr:colOff>
      <xdr:row>12</xdr:row>
      <xdr:rowOff>0</xdr:rowOff>
    </xdr:to>
    <xdr:grpSp>
      <xdr:nvGrpSpPr>
        <xdr:cNvPr id="17" name="shCalendar" hidden="1"/>
        <xdr:cNvGrpSpPr>
          <a:grpSpLocks/>
        </xdr:cNvGrpSpPr>
      </xdr:nvGrpSpPr>
      <xdr:grpSpPr bwMode="auto">
        <a:xfrm>
          <a:off x="12506325" y="3743325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11</xdr:col>
      <xdr:colOff>0</xdr:colOff>
      <xdr:row>12</xdr:row>
      <xdr:rowOff>0</xdr:rowOff>
    </xdr:from>
    <xdr:ext cx="190500" cy="190500"/>
    <xdr:grpSp>
      <xdr:nvGrpSpPr>
        <xdr:cNvPr id="20" name="shCalendar" hidden="1"/>
        <xdr:cNvGrpSpPr>
          <a:grpSpLocks/>
        </xdr:cNvGrpSpPr>
      </xdr:nvGrpSpPr>
      <xdr:grpSpPr bwMode="auto">
        <a:xfrm>
          <a:off x="15763875" y="37433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11</xdr:col>
      <xdr:colOff>0</xdr:colOff>
      <xdr:row>12</xdr:row>
      <xdr:rowOff>0</xdr:rowOff>
    </xdr:from>
    <xdr:ext cx="190500" cy="190500"/>
    <xdr:grpSp>
      <xdr:nvGrpSpPr>
        <xdr:cNvPr id="23" name="shCalendar" hidden="1"/>
        <xdr:cNvGrpSpPr>
          <a:grpSpLocks/>
        </xdr:cNvGrpSpPr>
      </xdr:nvGrpSpPr>
      <xdr:grpSpPr bwMode="auto">
        <a:xfrm>
          <a:off x="15763875" y="37433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8</xdr:col>
      <xdr:colOff>0</xdr:colOff>
      <xdr:row>12</xdr:row>
      <xdr:rowOff>0</xdr:rowOff>
    </xdr:from>
    <xdr:ext cx="190500" cy="185558"/>
    <xdr:grpSp>
      <xdr:nvGrpSpPr>
        <xdr:cNvPr id="26" name="shCalendar" hidden="1"/>
        <xdr:cNvGrpSpPr>
          <a:grpSpLocks/>
        </xdr:cNvGrpSpPr>
      </xdr:nvGrpSpPr>
      <xdr:grpSpPr bwMode="auto">
        <a:xfrm>
          <a:off x="12506325" y="3743325"/>
          <a:ext cx="190500" cy="185558"/>
          <a:chOff x="13896191" y="1813753"/>
          <a:chExt cx="211023" cy="178845"/>
        </a:xfrm>
      </xdr:grpSpPr>
      <xdr:sp macro="[1]!modfrmDateChoose.CalendarShow" textlink="">
        <xdr:nvSpPr>
          <xdr:cNvPr id="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8</xdr:col>
      <xdr:colOff>0</xdr:colOff>
      <xdr:row>12</xdr:row>
      <xdr:rowOff>0</xdr:rowOff>
    </xdr:from>
    <xdr:ext cx="190500" cy="185558"/>
    <xdr:grpSp>
      <xdr:nvGrpSpPr>
        <xdr:cNvPr id="29" name="shCalendar" hidden="1"/>
        <xdr:cNvGrpSpPr>
          <a:grpSpLocks/>
        </xdr:cNvGrpSpPr>
      </xdr:nvGrpSpPr>
      <xdr:grpSpPr bwMode="auto">
        <a:xfrm>
          <a:off x="12506325" y="3743325"/>
          <a:ext cx="190500" cy="185558"/>
          <a:chOff x="13896191" y="1813753"/>
          <a:chExt cx="211023" cy="178845"/>
        </a:xfrm>
      </xdr:grpSpPr>
      <xdr:sp macro="[1]!modfrmDateChoose.CalendarShow" textlink="">
        <xdr:nvSpPr>
          <xdr:cNvPr id="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2;&#1086;&#1085;&#1086;&#1084;&#1080;&#1095;&#1077;&#1089;&#1082;&#1086;&#1077;%20&#1091;&#1087;&#1088;&#1072;&#1074;&#1083;&#1077;&#1085;&#1080;&#1077;/210117/&#1057;&#1090;&#1072;&#1085;&#1076;&#1072;&#1088;&#1090;&#1099;%20&#1088;&#1072;&#1089;&#1082;&#1088;&#1099;&#1090;&#1080;&#1103;%20&#1080;&#1085;&#1092;&#1086;&#1088;&#1084;&#1072;&#1094;&#1080;&#1080;/2019_&#1055;&#1059;&#1041;&#1051;&#1048;&#1050;&#1040;&#1062;&#1048;&#1071;/&#1060;&#1054;&#1056;&#1052;&#1040;%204_2_&#1048;&#1085;&#1092;&#1086;%20&#1086;%20&#1090;&#1072;&#1088;&#1080;&#1092;&#1072;&#1093;%202019-2023/FAS.JKH.OPEN.INFO.PRICE.WARM_&#1057;&#1055;&#1073;_2019_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1.0.1 | Форма 4.8"/>
      <sheetName val="Форма 4.8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PRICE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>
        <row r="18">
          <cell r="F18" t="str">
            <v>Комитет по тарифам Санкт-Петербурга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C24" sqref="C24"/>
    </sheetView>
  </sheetViews>
  <sheetFormatPr defaultColWidth="9.140625" defaultRowHeight="15" x14ac:dyDescent="0.25"/>
  <cols>
    <col min="1" max="1" width="6" style="22" customWidth="1"/>
    <col min="2" max="2" width="32.140625" style="23" customWidth="1"/>
    <col min="3" max="3" width="58.85546875" style="23" customWidth="1"/>
    <col min="4" max="4" width="25.42578125" style="2" customWidth="1"/>
    <col min="5" max="11" width="16.28515625" style="2" customWidth="1"/>
    <col min="12" max="16384" width="9.140625" style="2"/>
  </cols>
  <sheetData>
    <row r="1" spans="1:11" s="1" customFormat="1" ht="15.7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15.75" x14ac:dyDescent="0.25">
      <c r="A2" s="26"/>
      <c r="B2" s="37"/>
      <c r="C2" s="28" t="s">
        <v>1</v>
      </c>
      <c r="D2" s="28"/>
      <c r="E2" s="28"/>
      <c r="F2" s="28"/>
      <c r="G2" s="28"/>
      <c r="H2" s="28"/>
      <c r="I2" s="28"/>
      <c r="J2" s="28"/>
      <c r="K2" s="28"/>
    </row>
    <row r="3" spans="1:11" ht="20.25" customHeight="1" x14ac:dyDescent="0.3">
      <c r="A3" s="27"/>
      <c r="B3" s="38"/>
      <c r="C3" s="32" t="s">
        <v>2</v>
      </c>
      <c r="D3" s="32"/>
      <c r="E3" s="32"/>
      <c r="F3" s="32"/>
      <c r="G3" s="32"/>
      <c r="H3" s="32"/>
      <c r="I3" s="32"/>
      <c r="J3" s="32"/>
      <c r="K3" s="32"/>
    </row>
    <row r="4" spans="1:11" ht="21" customHeight="1" x14ac:dyDescent="0.25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s="3" customFormat="1" ht="18.75" customHeight="1" x14ac:dyDescent="0.2">
      <c r="A6" s="31" t="s">
        <v>4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s="4" customFormat="1" ht="21.2" customHeight="1" x14ac:dyDescent="0.2">
      <c r="A7" s="31" t="s">
        <v>5</v>
      </c>
      <c r="B7" s="31" t="s">
        <v>6</v>
      </c>
      <c r="C7" s="31" t="s">
        <v>7</v>
      </c>
      <c r="D7" s="31" t="s">
        <v>8</v>
      </c>
      <c r="E7" s="34" t="s">
        <v>9</v>
      </c>
      <c r="F7" s="34" t="s">
        <v>10</v>
      </c>
      <c r="G7" s="34"/>
      <c r="H7" s="35" t="s">
        <v>11</v>
      </c>
      <c r="I7" s="35"/>
      <c r="J7" s="31" t="s">
        <v>12</v>
      </c>
      <c r="K7" s="31" t="s">
        <v>13</v>
      </c>
    </row>
    <row r="8" spans="1:11" s="4" customFormat="1" ht="51" customHeight="1" x14ac:dyDescent="0.2">
      <c r="A8" s="31"/>
      <c r="B8" s="31"/>
      <c r="C8" s="31"/>
      <c r="D8" s="31"/>
      <c r="E8" s="34"/>
      <c r="F8" s="34"/>
      <c r="G8" s="34"/>
      <c r="H8" s="35"/>
      <c r="I8" s="35"/>
      <c r="J8" s="31"/>
      <c r="K8" s="31"/>
    </row>
    <row r="9" spans="1:11" s="4" customFormat="1" ht="30.75" customHeight="1" x14ac:dyDescent="0.2">
      <c r="A9" s="31"/>
      <c r="B9" s="31"/>
      <c r="C9" s="31"/>
      <c r="D9" s="31"/>
      <c r="E9" s="34"/>
      <c r="F9" s="25" t="s">
        <v>14</v>
      </c>
      <c r="G9" s="25" t="s">
        <v>15</v>
      </c>
      <c r="H9" s="24" t="s">
        <v>16</v>
      </c>
      <c r="I9" s="24" t="s">
        <v>17</v>
      </c>
      <c r="J9" s="31"/>
      <c r="K9" s="31"/>
    </row>
    <row r="10" spans="1:11" s="4" customFormat="1" ht="28.5" customHeight="1" x14ac:dyDescent="0.2">
      <c r="A10" s="5" t="s">
        <v>18</v>
      </c>
      <c r="B10" s="6" t="s">
        <v>19</v>
      </c>
      <c r="C10" s="36" t="s">
        <v>20</v>
      </c>
      <c r="D10" s="36"/>
      <c r="E10" s="36"/>
      <c r="F10" s="36"/>
      <c r="G10" s="36"/>
      <c r="H10" s="36"/>
      <c r="I10" s="36"/>
      <c r="J10" s="36"/>
      <c r="K10" s="36"/>
    </row>
    <row r="11" spans="1:11" s="4" customFormat="1" ht="28.5" customHeight="1" x14ac:dyDescent="0.2">
      <c r="A11" s="5" t="s">
        <v>21</v>
      </c>
      <c r="B11" s="6" t="s">
        <v>22</v>
      </c>
      <c r="C11" s="36" t="s">
        <v>23</v>
      </c>
      <c r="D11" s="36"/>
      <c r="E11" s="36"/>
      <c r="F11" s="36"/>
      <c r="G11" s="36"/>
      <c r="H11" s="36"/>
      <c r="I11" s="36"/>
      <c r="J11" s="36"/>
      <c r="K11" s="36"/>
    </row>
    <row r="12" spans="1:11" s="4" customFormat="1" ht="28.5" customHeight="1" x14ac:dyDescent="0.2">
      <c r="A12" s="5" t="s">
        <v>24</v>
      </c>
      <c r="B12" s="6" t="s">
        <v>25</v>
      </c>
      <c r="C12" s="33"/>
      <c r="D12" s="33"/>
      <c r="E12" s="33"/>
      <c r="F12" s="33"/>
      <c r="G12" s="33"/>
      <c r="H12" s="33"/>
      <c r="I12" s="33"/>
      <c r="J12" s="33"/>
      <c r="K12" s="33"/>
    </row>
    <row r="13" spans="1:11" ht="49.5" customHeight="1" x14ac:dyDescent="0.25">
      <c r="A13" s="7">
        <v>1</v>
      </c>
      <c r="B13" s="8" t="s">
        <v>26</v>
      </c>
      <c r="C13" s="8" t="s">
        <v>27</v>
      </c>
      <c r="D13" s="8" t="s">
        <v>28</v>
      </c>
      <c r="E13" s="9">
        <v>0.78300000000000003</v>
      </c>
      <c r="F13" s="10">
        <f>G13*1.2</f>
        <v>45399.192000000003</v>
      </c>
      <c r="G13" s="9">
        <v>37832.660000000003</v>
      </c>
      <c r="H13" s="11">
        <v>45322</v>
      </c>
      <c r="I13" s="9" t="s">
        <v>29</v>
      </c>
      <c r="J13" s="11">
        <v>45322</v>
      </c>
      <c r="K13" s="9" t="s">
        <v>30</v>
      </c>
    </row>
    <row r="14" spans="1:11" ht="85.5" customHeight="1" x14ac:dyDescent="0.25">
      <c r="A14" s="7">
        <v>2</v>
      </c>
      <c r="B14" s="8" t="s">
        <v>31</v>
      </c>
      <c r="C14" s="8" t="s">
        <v>32</v>
      </c>
      <c r="D14" s="8" t="s">
        <v>28</v>
      </c>
      <c r="E14" s="12">
        <v>5.1740000000000004</v>
      </c>
      <c r="F14" s="13">
        <f>G14*1.2</f>
        <v>152737.13999999998</v>
      </c>
      <c r="G14" s="12">
        <v>127280.95</v>
      </c>
      <c r="H14" s="14">
        <v>45322</v>
      </c>
      <c r="I14" s="12" t="s">
        <v>29</v>
      </c>
      <c r="J14" s="14">
        <v>45322</v>
      </c>
      <c r="K14" s="12" t="s">
        <v>33</v>
      </c>
    </row>
    <row r="15" spans="1:11" ht="75" x14ac:dyDescent="0.25">
      <c r="A15" s="7">
        <v>3</v>
      </c>
      <c r="B15" s="15" t="s">
        <v>34</v>
      </c>
      <c r="C15" s="16" t="s">
        <v>35</v>
      </c>
      <c r="D15" s="8" t="s">
        <v>36</v>
      </c>
      <c r="E15" s="12">
        <v>0.4632</v>
      </c>
      <c r="F15" s="13">
        <f t="shared" ref="F15:F25" si="0">G15*1.2</f>
        <v>18224.255999999998</v>
      </c>
      <c r="G15" s="12">
        <v>15186.88</v>
      </c>
      <c r="H15" s="14">
        <v>45327</v>
      </c>
      <c r="I15" s="12" t="s">
        <v>29</v>
      </c>
      <c r="J15" s="14">
        <v>45327</v>
      </c>
      <c r="K15" s="12" t="s">
        <v>37</v>
      </c>
    </row>
    <row r="16" spans="1:11" ht="135" x14ac:dyDescent="0.25">
      <c r="A16" s="7">
        <v>4</v>
      </c>
      <c r="B16" s="15" t="s">
        <v>34</v>
      </c>
      <c r="C16" s="16" t="s">
        <v>38</v>
      </c>
      <c r="D16" s="8" t="s">
        <v>36</v>
      </c>
      <c r="E16" s="12">
        <v>1.4456</v>
      </c>
      <c r="F16" s="13">
        <f t="shared" si="0"/>
        <v>56876.039999999994</v>
      </c>
      <c r="G16" s="12">
        <v>47396.7</v>
      </c>
      <c r="H16" s="14">
        <v>45327</v>
      </c>
      <c r="I16" s="12" t="s">
        <v>29</v>
      </c>
      <c r="J16" s="14">
        <v>45327</v>
      </c>
      <c r="K16" s="12" t="s">
        <v>39</v>
      </c>
    </row>
    <row r="17" spans="1:11" ht="95.25" customHeight="1" x14ac:dyDescent="0.25">
      <c r="A17" s="7">
        <v>5</v>
      </c>
      <c r="B17" s="15" t="s">
        <v>40</v>
      </c>
      <c r="C17" s="16" t="s">
        <v>41</v>
      </c>
      <c r="D17" s="8" t="s">
        <v>42</v>
      </c>
      <c r="E17" s="12">
        <v>0.30547000000000002</v>
      </c>
      <c r="F17" s="13">
        <f t="shared" si="0"/>
        <v>26347.175999999999</v>
      </c>
      <c r="G17" s="12">
        <v>21955.98</v>
      </c>
      <c r="H17" s="14">
        <v>45327</v>
      </c>
      <c r="I17" s="12" t="s">
        <v>29</v>
      </c>
      <c r="J17" s="14">
        <v>45327</v>
      </c>
      <c r="K17" s="12" t="s">
        <v>43</v>
      </c>
    </row>
    <row r="18" spans="1:11" ht="75" x14ac:dyDescent="0.25">
      <c r="A18" s="7">
        <v>6</v>
      </c>
      <c r="B18" s="17" t="s">
        <v>44</v>
      </c>
      <c r="C18" s="12" t="s">
        <v>45</v>
      </c>
      <c r="D18" s="8" t="s">
        <v>46</v>
      </c>
      <c r="E18" s="12">
        <v>6.7210000000000001</v>
      </c>
      <c r="F18" s="13">
        <f t="shared" si="0"/>
        <v>225642.16800000001</v>
      </c>
      <c r="G18" s="12">
        <v>188035.14</v>
      </c>
      <c r="H18" s="14">
        <v>45327</v>
      </c>
      <c r="I18" s="12" t="s">
        <v>29</v>
      </c>
      <c r="J18" s="14">
        <v>45327</v>
      </c>
      <c r="K18" s="12" t="s">
        <v>47</v>
      </c>
    </row>
    <row r="19" spans="1:11" ht="79.5" customHeight="1" x14ac:dyDescent="0.25">
      <c r="A19" s="7">
        <v>7</v>
      </c>
      <c r="B19" s="17" t="s">
        <v>44</v>
      </c>
      <c r="C19" s="12" t="s">
        <v>48</v>
      </c>
      <c r="D19" s="18" t="s">
        <v>49</v>
      </c>
      <c r="E19" s="12">
        <v>6.9904999999999999</v>
      </c>
      <c r="F19" s="13">
        <f t="shared" si="0"/>
        <v>234690.01200000002</v>
      </c>
      <c r="G19" s="12">
        <v>195575.01</v>
      </c>
      <c r="H19" s="14">
        <v>45327</v>
      </c>
      <c r="I19" s="12" t="s">
        <v>29</v>
      </c>
      <c r="J19" s="14">
        <v>45327</v>
      </c>
      <c r="K19" s="12" t="s">
        <v>50</v>
      </c>
    </row>
    <row r="20" spans="1:11" ht="80.25" customHeight="1" x14ac:dyDescent="0.25">
      <c r="A20" s="7">
        <v>8</v>
      </c>
      <c r="B20" s="17" t="s">
        <v>51</v>
      </c>
      <c r="C20" s="18" t="s">
        <v>52</v>
      </c>
      <c r="D20" s="18" t="s">
        <v>53</v>
      </c>
      <c r="E20" s="12">
        <v>24.454999999999998</v>
      </c>
      <c r="F20" s="13">
        <f t="shared" si="0"/>
        <v>559806</v>
      </c>
      <c r="G20" s="19">
        <v>466505</v>
      </c>
      <c r="H20" s="14">
        <v>45362</v>
      </c>
      <c r="I20" s="12" t="s">
        <v>29</v>
      </c>
      <c r="J20" s="14">
        <v>45362</v>
      </c>
      <c r="K20" s="12" t="s">
        <v>54</v>
      </c>
    </row>
    <row r="21" spans="1:11" ht="77.25" customHeight="1" x14ac:dyDescent="0.25">
      <c r="A21" s="7">
        <v>9</v>
      </c>
      <c r="B21" s="18" t="s">
        <v>55</v>
      </c>
      <c r="C21" s="18" t="s">
        <v>56</v>
      </c>
      <c r="D21" s="18" t="s">
        <v>57</v>
      </c>
      <c r="E21" s="20">
        <v>3.3</v>
      </c>
      <c r="F21" s="13">
        <f t="shared" si="0"/>
        <v>41705.495999999999</v>
      </c>
      <c r="G21" s="12">
        <v>34754.58</v>
      </c>
      <c r="H21" s="14">
        <v>45427</v>
      </c>
      <c r="I21" s="12" t="s">
        <v>29</v>
      </c>
      <c r="J21" s="14">
        <f>H21</f>
        <v>45427</v>
      </c>
      <c r="K21" s="12" t="s">
        <v>58</v>
      </c>
    </row>
    <row r="22" spans="1:11" ht="77.25" customHeight="1" x14ac:dyDescent="0.25">
      <c r="A22" s="7">
        <v>10</v>
      </c>
      <c r="B22" s="18" t="s">
        <v>59</v>
      </c>
      <c r="C22" s="18" t="s">
        <v>60</v>
      </c>
      <c r="D22" s="18" t="s">
        <v>61</v>
      </c>
      <c r="E22" s="20">
        <v>0.2218</v>
      </c>
      <c r="F22" s="13">
        <f t="shared" si="0"/>
        <v>36283.691999999995</v>
      </c>
      <c r="G22" s="12">
        <v>30236.41</v>
      </c>
      <c r="H22" s="14">
        <v>45481</v>
      </c>
      <c r="I22" s="12" t="s">
        <v>29</v>
      </c>
      <c r="J22" s="14">
        <v>45481</v>
      </c>
      <c r="K22" s="12" t="s">
        <v>62</v>
      </c>
    </row>
    <row r="23" spans="1:11" ht="85.5" customHeight="1" x14ac:dyDescent="0.25">
      <c r="A23" s="7">
        <v>11</v>
      </c>
      <c r="B23" s="8" t="s">
        <v>63</v>
      </c>
      <c r="C23" s="18" t="s">
        <v>64</v>
      </c>
      <c r="D23" s="18" t="s">
        <v>65</v>
      </c>
      <c r="E23" s="12">
        <v>0.434</v>
      </c>
      <c r="F23" s="13">
        <f t="shared" si="0"/>
        <v>11934.6</v>
      </c>
      <c r="G23" s="39">
        <v>9945.5</v>
      </c>
      <c r="H23" s="14">
        <v>45488</v>
      </c>
      <c r="I23" s="12" t="s">
        <v>29</v>
      </c>
      <c r="J23" s="14">
        <v>45488</v>
      </c>
      <c r="K23" s="12" t="s">
        <v>66</v>
      </c>
    </row>
    <row r="24" spans="1:11" ht="116.25" customHeight="1" x14ac:dyDescent="0.25">
      <c r="A24" s="7">
        <v>12</v>
      </c>
      <c r="B24" s="18" t="s">
        <v>67</v>
      </c>
      <c r="C24" s="18" t="s">
        <v>68</v>
      </c>
      <c r="D24" s="12" t="s">
        <v>69</v>
      </c>
      <c r="E24" s="12">
        <v>1.8220000000000001</v>
      </c>
      <c r="F24" s="13">
        <f t="shared" si="0"/>
        <v>20638.716</v>
      </c>
      <c r="G24" s="12">
        <v>17198.93</v>
      </c>
      <c r="H24" s="14">
        <v>45488</v>
      </c>
      <c r="I24" s="12" t="s">
        <v>29</v>
      </c>
      <c r="J24" s="14">
        <v>45488</v>
      </c>
      <c r="K24" s="12" t="s">
        <v>70</v>
      </c>
    </row>
    <row r="25" spans="1:11" ht="75" x14ac:dyDescent="0.25">
      <c r="A25" s="7">
        <v>13</v>
      </c>
      <c r="B25" s="18" t="s">
        <v>71</v>
      </c>
      <c r="C25" s="18" t="s">
        <v>72</v>
      </c>
      <c r="D25" s="12" t="s">
        <v>73</v>
      </c>
      <c r="E25" s="12">
        <v>0.52176</v>
      </c>
      <c r="F25" s="13">
        <f t="shared" si="0"/>
        <v>22634.183999999997</v>
      </c>
      <c r="G25" s="12">
        <v>18861.82</v>
      </c>
      <c r="H25" s="14">
        <v>45569</v>
      </c>
      <c r="I25" s="12" t="s">
        <v>29</v>
      </c>
      <c r="J25" s="14">
        <v>45569</v>
      </c>
      <c r="K25" s="12" t="s">
        <v>74</v>
      </c>
    </row>
    <row r="26" spans="1:11" hidden="1" x14ac:dyDescent="0.25">
      <c r="A26" s="7">
        <v>16</v>
      </c>
      <c r="B26" s="17"/>
      <c r="C26" s="17"/>
      <c r="D26" s="17"/>
      <c r="E26" s="21"/>
      <c r="F26" s="21"/>
      <c r="G26" s="21"/>
      <c r="H26" s="21"/>
      <c r="I26" s="21"/>
      <c r="J26" s="21"/>
      <c r="K26" s="21"/>
    </row>
    <row r="27" spans="1:11" ht="13.5" hidden="1" customHeight="1" x14ac:dyDescent="0.25">
      <c r="A27" s="7">
        <v>17</v>
      </c>
      <c r="B27" s="17"/>
      <c r="C27" s="17"/>
      <c r="D27" s="17"/>
      <c r="E27" s="21"/>
      <c r="F27" s="21"/>
      <c r="G27" s="21"/>
      <c r="H27" s="21"/>
      <c r="I27" s="21"/>
      <c r="J27" s="21"/>
      <c r="K27" s="21"/>
    </row>
    <row r="28" spans="1:11" ht="17.25" customHeight="1" x14ac:dyDescent="0.25"/>
  </sheetData>
  <mergeCells count="18">
    <mergeCell ref="C12:K12"/>
    <mergeCell ref="A7:A9"/>
    <mergeCell ref="B7:B9"/>
    <mergeCell ref="C7:C9"/>
    <mergeCell ref="D7:D9"/>
    <mergeCell ref="E7:E9"/>
    <mergeCell ref="F7:G8"/>
    <mergeCell ref="H7:I8"/>
    <mergeCell ref="J7:J9"/>
    <mergeCell ref="K7:K9"/>
    <mergeCell ref="C10:K10"/>
    <mergeCell ref="C11:K11"/>
    <mergeCell ref="A1:K1"/>
    <mergeCell ref="A4:K4"/>
    <mergeCell ref="A5:K5"/>
    <mergeCell ref="A6:K6"/>
    <mergeCell ref="C2:K2"/>
    <mergeCell ref="C3:K3"/>
  </mergeCells>
  <dataValidations count="1">
    <dataValidation type="decimal" allowBlank="1" showErrorMessage="1" errorTitle="Ошибка" error="Допускается ввод только действительных чисел!" sqref="F13:F25">
      <formula1>-9.99999999999999E+23</formula1>
      <formula2>9.99999999999999E+23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2024-10-15T12:02:41Z</dcterms:modified>
</cp:coreProperties>
</file>